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E6" i="3"/>
  <c r="I6"/>
  <c r="J6"/>
  <c r="C21"/>
  <c r="C6"/>
  <c r="C56"/>
  <c r="D21"/>
  <c r="D6"/>
  <c r="D56"/>
  <c r="E21"/>
  <c r="F21"/>
  <c r="F6"/>
  <c r="F56"/>
  <c r="G21"/>
  <c r="G6"/>
  <c r="G56"/>
  <c r="H21"/>
  <c r="H6"/>
  <c r="H56"/>
  <c r="I21"/>
  <c r="J21"/>
  <c r="K21"/>
  <c r="K6"/>
  <c r="K56"/>
  <c r="L21"/>
  <c r="L6"/>
  <c r="L56"/>
  <c r="C28"/>
  <c r="D28"/>
  <c r="E28"/>
  <c r="F28"/>
  <c r="G28"/>
  <c r="H28"/>
  <c r="I28"/>
  <c r="J28"/>
  <c r="K28"/>
  <c r="L28"/>
  <c r="C39"/>
  <c r="D39"/>
  <c r="G39"/>
  <c r="H39"/>
  <c r="K39"/>
  <c r="L39"/>
  <c r="C40"/>
  <c r="D40"/>
  <c r="E40"/>
  <c r="E39"/>
  <c r="E56"/>
  <c r="F40"/>
  <c r="F39"/>
  <c r="G40"/>
  <c r="H40"/>
  <c r="I40"/>
  <c r="I39"/>
  <c r="J40"/>
  <c r="J39"/>
  <c r="J56"/>
  <c r="K40"/>
  <c r="L40"/>
  <c r="C50"/>
  <c r="D50"/>
  <c r="E50"/>
  <c r="F50"/>
  <c r="G50"/>
  <c r="H50"/>
  <c r="I50"/>
  <c r="J50"/>
  <c r="K50"/>
  <c r="L50"/>
  <c r="I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<sst xmlns="http://schemas.openxmlformats.org/spreadsheetml/2006/main" count="154" uniqueCount="128">
  <si>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</si>
  <si>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</si>
  <si>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</si>
  <si>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</si>
  <si>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</si>
  <si>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</si>
  <si>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</si>
  <si>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</si>
  <si>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</si>
  <si>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</si>
  <si>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</si>
  <si>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</si>
  <si>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</si>
  <si>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</si>
  <si>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</si>
  <si>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</si>
  <si>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</si>
  <si>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</si>
  <si>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</si>
  <si>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</si>
  <si>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</si>
  <si>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</si>
  <si>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</si>
  <si>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</si>
  <si>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</si>
  <si>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</si>
  <si>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</si>
  <si>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</si>
  <si>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</si>
  <si>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</si>
  <si>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</si>
  <si>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</si>
  <si>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</si>
  <si>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</si>
  <si>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</si>
  <si>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</si>
  <si>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</si>
  <si>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</si>
  <si>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</si>
  <si>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</si>
  <si>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</si>
  <si>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</si>
  <si>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</si>
  <si>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</si>
  <si>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</si>
  <si>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</si>
  <si>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</si>
  <si>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</si>
  <si>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</si>
  <si>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</si>
  <si>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</si>
  <si>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</si>
  <si>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</si>
  <si>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</si>
  <si>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</si>
  <si>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</si>
  <si>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</si>
  <si>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</si>
  <si>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</si>
  <si>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</si>
  <si>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</si>
  <si>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</si>
  <si>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</si>
  <si>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</si>
  <si>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</si>
  <si>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</si>
  <si>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</si>
  <si>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</si>
  <si>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</si>
  <si>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</si>
  <si>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</si>
  <si>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</si>
  <si>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</si>
  <si>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</si>
  <si>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</si>
  <si>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</si>
  <si>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</si>
  <si>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</si>
  <si>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</si>
  <si>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</si>
  <si>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</si>
  <si>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</si>
  <si>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</si>
  <si>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</si>
  <si>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</si>
  <si>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</si>
  <si>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</si>
  <si>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</si>
  <si>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</si>
  <si>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</si>
  <si>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</si>
  <si>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</si>
  <si>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</si>
  <si>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</si>
  <si>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</si>
  <si>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</si>
  <si>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</si>
  <si>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</si>
  <si>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</si>
  <si>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</si>
  <si>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</si>
  <si>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</si>
  <si>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</si>
  <si>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</si>
  <si>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</si>
  <si>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</si>
  <si>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</si>
  <si>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</si>
  <si>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</si>
  <si>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</si>
  <si>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</si>
  <si>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</si>
  <si>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</si>
  <si>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</si>
  <si>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</si>
  <si>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</si>
  <si>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</si>
  <si>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</si>
  <si>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</si>
  <si>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Жмеринський міськрайонний суд Вінницької області</t>
  </si>
  <si>
    <t>23100. Вінницька область.м. Жмеринка</t>
  </si>
  <si>
    <t>вул. Образцова</t>
  </si>
  <si>
    <t/>
  </si>
  <si>
    <t>Л.Ю. Сенько</t>
  </si>
  <si>
    <t>Н.М. Лукашова</t>
  </si>
  <si>
    <t>(04332)5-11-29</t>
  </si>
  <si>
    <t>(04332)5-11-30</t>
  </si>
  <si>
    <t>8 січня 2020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</si>
</sst>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6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  <headerFooter>
    <oddFooter>&amp;C&amp;LD87EE317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1389</v>
      </c>
      <c r="D6" s="96">
        <f t="shared" si="0"/>
        <v>1170625.1800000018</v>
      </c>
      <c r="E6" s="96">
        <f t="shared" si="0"/>
        <v>1042</v>
      </c>
      <c r="F6" s="96">
        <f t="shared" si="0"/>
        <v>996546.32999999879</v>
      </c>
      <c r="G6" s="96">
        <f t="shared" si="0"/>
        <v>145</v>
      </c>
      <c r="H6" s="96">
        <f t="shared" si="0"/>
        <v>76496.52</v>
      </c>
      <c r="I6" s="96">
        <f t="shared" si="0"/>
        <v>223</v>
      </c>
      <c r="J6" s="96">
        <f t="shared" si="0"/>
        <v>136809.12</v>
      </c>
      <c r="K6" s="96">
        <f t="shared" si="0"/>
        <v>277</v>
      </c>
      <c r="L6" s="96">
        <f t="shared" si="0"/>
        <v>175129.60000000001</v>
      </c>
    </row>
    <row r="7" spans="1:12" ht="16.5" customHeight="1">
      <c r="A7" s="87">
        <v>2</v>
      </c>
      <c r="B7" s="90" t="s">
        <v>74</v>
      </c>
      <c r="C7" s="97">
        <v>545</v>
      </c>
      <c r="D7" s="97">
        <v>696307.83000000298</v>
      </c>
      <c r="E7" s="97">
        <v>353</v>
      </c>
      <c r="F7" s="97">
        <v>539909.87</v>
      </c>
      <c r="G7" s="97">
        <v>24</v>
      </c>
      <c r="H7" s="97">
        <v>29460.12</v>
      </c>
      <c r="I7" s="97">
        <v>133</v>
      </c>
      <c r="J7" s="97">
        <v>101390.82</v>
      </c>
      <c r="K7" s="97">
        <v>170</v>
      </c>
      <c r="L7" s="97">
        <v>141704.20000000001</v>
      </c>
    </row>
    <row r="8" spans="1:12" ht="16.5" customHeight="1">
      <c r="A8" s="87">
        <v>3</v>
      </c>
      <c r="B8" s="91" t="s">
        <v>75</v>
      </c>
      <c r="C8" s="97">
        <v>211</v>
      </c>
      <c r="D8" s="97">
        <v>405654.89</v>
      </c>
      <c r="E8" s="97">
        <v>203</v>
      </c>
      <c r="F8" s="97">
        <v>388091.89</v>
      </c>
      <c r="G8" s="97">
        <v>6</v>
      </c>
      <c r="H8" s="97">
        <v>11367</v>
      </c>
      <c r="I8" s="97"/>
      <c r="J8" s="97"/>
      <c r="K8" s="97">
        <v>4</v>
      </c>
      <c r="L8" s="97">
        <v>7684</v>
      </c>
    </row>
    <row r="9" spans="1:12" ht="16.5" customHeight="1">
      <c r="A9" s="87">
        <v>4</v>
      </c>
      <c r="B9" s="91" t="s">
        <v>76</v>
      </c>
      <c r="C9" s="97">
        <v>334</v>
      </c>
      <c r="D9" s="97">
        <v>290652.94</v>
      </c>
      <c r="E9" s="97">
        <v>150</v>
      </c>
      <c r="F9" s="97">
        <v>151817.98000000001</v>
      </c>
      <c r="G9" s="97">
        <v>18</v>
      </c>
      <c r="H9" s="97">
        <v>18093.12</v>
      </c>
      <c r="I9" s="97">
        <v>133</v>
      </c>
      <c r="J9" s="97">
        <v>101390.82</v>
      </c>
      <c r="K9" s="97">
        <v>166</v>
      </c>
      <c r="L9" s="97">
        <v>134020.20000000001</v>
      </c>
    </row>
    <row r="10" spans="1:12" ht="19.5" customHeight="1">
      <c r="A10" s="87">
        <v>5</v>
      </c>
      <c r="B10" s="90" t="s">
        <v>77</v>
      </c>
      <c r="C10" s="97">
        <v>189</v>
      </c>
      <c r="D10" s="97">
        <v>171353.2</v>
      </c>
      <c r="E10" s="97">
        <v>165</v>
      </c>
      <c r="F10" s="97">
        <v>180111.26</v>
      </c>
      <c r="G10" s="97">
        <v>8</v>
      </c>
      <c r="H10" s="97">
        <v>4610.2</v>
      </c>
      <c r="I10" s="97">
        <v>19</v>
      </c>
      <c r="J10" s="97">
        <v>14888.2</v>
      </c>
      <c r="K10" s="97">
        <v>17</v>
      </c>
      <c r="L10" s="97">
        <v>12294.4</v>
      </c>
    </row>
    <row r="11" spans="1:12" ht="19.5" customHeight="1">
      <c r="A11" s="87">
        <v>6</v>
      </c>
      <c r="B11" s="91" t="s">
        <v>78</v>
      </c>
      <c r="C11" s="97">
        <v>22</v>
      </c>
      <c r="D11" s="97">
        <v>42262</v>
      </c>
      <c r="E11" s="97">
        <v>22</v>
      </c>
      <c r="F11" s="97">
        <v>67149.820000000007</v>
      </c>
      <c r="G11" s="97"/>
      <c r="H11" s="97"/>
      <c r="I11" s="97">
        <v>1</v>
      </c>
      <c r="J11" s="97">
        <v>768.4</v>
      </c>
      <c r="K11" s="97"/>
      <c r="L11" s="97"/>
    </row>
    <row r="12" spans="1:12" ht="19.5" customHeight="1">
      <c r="A12" s="87">
        <v>7</v>
      </c>
      <c r="B12" s="91" t="s">
        <v>79</v>
      </c>
      <c r="C12" s="97">
        <v>167</v>
      </c>
      <c r="D12" s="97">
        <v>129091.2</v>
      </c>
      <c r="E12" s="97">
        <v>143</v>
      </c>
      <c r="F12" s="97">
        <v>112961.44</v>
      </c>
      <c r="G12" s="97">
        <v>8</v>
      </c>
      <c r="H12" s="97">
        <v>4610.2</v>
      </c>
      <c r="I12" s="97">
        <v>18</v>
      </c>
      <c r="J12" s="97">
        <v>14119.8</v>
      </c>
      <c r="K12" s="97">
        <v>17</v>
      </c>
      <c r="L12" s="97">
        <v>12294.4</v>
      </c>
    </row>
    <row r="13" spans="1:12" ht="15" customHeight="1">
      <c r="A13" s="87">
        <v>8</v>
      </c>
      <c r="B13" s="90" t="s">
        <v>18</v>
      </c>
      <c r="C13" s="97">
        <v>230</v>
      </c>
      <c r="D13" s="97">
        <v>176731.99999999901</v>
      </c>
      <c r="E13" s="97">
        <v>219</v>
      </c>
      <c r="F13" s="97">
        <v>171195.59999999899</v>
      </c>
      <c r="G13" s="97">
        <v>104</v>
      </c>
      <c r="H13" s="97">
        <v>40537</v>
      </c>
      <c r="I13" s="97">
        <v>10</v>
      </c>
      <c r="J13" s="97">
        <v>6020</v>
      </c>
      <c r="K13" s="97">
        <v>3</v>
      </c>
      <c r="L13" s="97">
        <v>2305.1999999999998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205</v>
      </c>
      <c r="D15" s="97">
        <v>81642.499999999796</v>
      </c>
      <c r="E15" s="97">
        <v>197</v>
      </c>
      <c r="F15" s="97">
        <v>84682.249999999796</v>
      </c>
      <c r="G15" s="97">
        <v>1</v>
      </c>
      <c r="H15" s="97">
        <v>352.4</v>
      </c>
      <c r="I15" s="97"/>
      <c r="J15" s="97"/>
      <c r="K15" s="97">
        <v>8</v>
      </c>
      <c r="L15" s="97">
        <v>3649.9</v>
      </c>
    </row>
    <row r="16" spans="1:12" ht="21" customHeight="1">
      <c r="A16" s="87">
        <v>11</v>
      </c>
      <c r="B16" s="91" t="s">
        <v>78</v>
      </c>
      <c r="C16" s="97">
        <v>5</v>
      </c>
      <c r="D16" s="97">
        <v>4802.5</v>
      </c>
      <c r="E16" s="97">
        <v>4</v>
      </c>
      <c r="F16" s="97">
        <v>3842</v>
      </c>
      <c r="G16" s="97"/>
      <c r="H16" s="97"/>
      <c r="I16" s="97"/>
      <c r="J16" s="97"/>
      <c r="K16" s="97">
        <v>1</v>
      </c>
      <c r="L16" s="97">
        <v>960.5</v>
      </c>
    </row>
    <row r="17" spans="1:12" ht="21" customHeight="1">
      <c r="A17" s="87">
        <v>12</v>
      </c>
      <c r="B17" s="91" t="s">
        <v>79</v>
      </c>
      <c r="C17" s="97">
        <v>200</v>
      </c>
      <c r="D17" s="97">
        <v>76839.999999999898</v>
      </c>
      <c r="E17" s="97">
        <v>193</v>
      </c>
      <c r="F17" s="97">
        <v>80840.249999999796</v>
      </c>
      <c r="G17" s="97">
        <v>1</v>
      </c>
      <c r="H17" s="97">
        <v>352.4</v>
      </c>
      <c r="I17" s="97"/>
      <c r="J17" s="97"/>
      <c r="K17" s="97">
        <v>7</v>
      </c>
      <c r="L17" s="97">
        <v>2689.4</v>
      </c>
    </row>
    <row r="18" spans="1:12" ht="21" customHeight="1">
      <c r="A18" s="87">
        <v>13</v>
      </c>
      <c r="B18" s="99" t="s">
        <v>104</v>
      </c>
      <c r="C18" s="97">
        <v>214</v>
      </c>
      <c r="D18" s="97">
        <v>41109.3999999999</v>
      </c>
      <c r="E18" s="97">
        <v>103</v>
      </c>
      <c r="F18" s="97">
        <v>20170.5</v>
      </c>
      <c r="G18" s="97">
        <v>8</v>
      </c>
      <c r="H18" s="97">
        <v>1536.8</v>
      </c>
      <c r="I18" s="97">
        <v>60</v>
      </c>
      <c r="J18" s="97">
        <v>11510.1</v>
      </c>
      <c r="K18" s="97">
        <v>79</v>
      </c>
      <c r="L18" s="97">
        <v>15175.9</v>
      </c>
    </row>
    <row r="19" spans="1:12" ht="21" customHeight="1">
      <c r="A19" s="87">
        <v>14</v>
      </c>
      <c r="B19" s="99" t="s">
        <v>105</v>
      </c>
      <c r="C19" s="97">
        <v>5</v>
      </c>
      <c r="D19" s="97">
        <v>480.25</v>
      </c>
      <c r="E19" s="97">
        <v>5</v>
      </c>
      <c r="F19" s="97">
        <v>476.85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3000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1</v>
      </c>
      <c r="J21" s="97">
        <f t="shared" si="1"/>
        <v>3000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>
        <v>1</v>
      </c>
      <c r="D23" s="97">
        <v>3000</v>
      </c>
      <c r="E23" s="97"/>
      <c r="F23" s="97"/>
      <c r="G23" s="97"/>
      <c r="H23" s="97"/>
      <c r="I23" s="97">
        <v>1</v>
      </c>
      <c r="J23" s="97">
        <v>3000</v>
      </c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6</v>
      </c>
      <c r="D39" s="96">
        <f t="shared" si="3"/>
        <v>5763</v>
      </c>
      <c r="E39" s="96">
        <f t="shared" si="3"/>
        <v>1</v>
      </c>
      <c r="F39" s="96">
        <f t="shared" si="3"/>
        <v>768.4</v>
      </c>
      <c r="G39" s="96">
        <f t="shared" si="3"/>
        <v>0</v>
      </c>
      <c r="H39" s="96">
        <f t="shared" si="3"/>
        <v>0</v>
      </c>
      <c r="I39" s="96">
        <f t="shared" si="3"/>
        <v>3</v>
      </c>
      <c r="J39" s="96">
        <f t="shared" si="3"/>
        <v>2305.1999999999998</v>
      </c>
      <c r="K39" s="96">
        <f t="shared" si="3"/>
        <v>2</v>
      </c>
      <c r="L39" s="96">
        <f t="shared" si="3"/>
        <v>1536.8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6</v>
      </c>
      <c r="D40" s="97">
        <f t="shared" si="4"/>
        <v>5763</v>
      </c>
      <c r="E40" s="97">
        <f t="shared" si="4"/>
        <v>1</v>
      </c>
      <c r="F40" s="97">
        <f t="shared" si="4"/>
        <v>768.4</v>
      </c>
      <c r="G40" s="97">
        <f t="shared" si="4"/>
        <v>0</v>
      </c>
      <c r="H40" s="97">
        <f t="shared" si="4"/>
        <v>0</v>
      </c>
      <c r="I40" s="97">
        <f t="shared" si="4"/>
        <v>3</v>
      </c>
      <c r="J40" s="97">
        <f t="shared" si="4"/>
        <v>2305.1999999999998</v>
      </c>
      <c r="K40" s="97">
        <f t="shared" si="4"/>
        <v>2</v>
      </c>
      <c r="L40" s="97">
        <f t="shared" si="4"/>
        <v>1536.8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6</v>
      </c>
      <c r="D44" s="97">
        <v>5763</v>
      </c>
      <c r="E44" s="97">
        <v>1</v>
      </c>
      <c r="F44" s="97">
        <v>768.4</v>
      </c>
      <c r="G44" s="97"/>
      <c r="H44" s="97"/>
      <c r="I44" s="97">
        <v>3</v>
      </c>
      <c r="J44" s="97">
        <v>2305.1999999999998</v>
      </c>
      <c r="K44" s="97">
        <v>2</v>
      </c>
      <c r="L44" s="97">
        <v>1536.8</v>
      </c>
    </row>
    <row r="45" spans="1:12" ht="30" customHeight="1">
      <c r="A45" s="87">
        <v>40</v>
      </c>
      <c r="B45" s="91" t="s">
        <v>89</v>
      </c>
      <c r="C45" s="97">
        <v>1</v>
      </c>
      <c r="D45" s="97">
        <v>1921</v>
      </c>
      <c r="E45" s="97"/>
      <c r="F45" s="97"/>
      <c r="G45" s="97"/>
      <c r="H45" s="97"/>
      <c r="I45" s="97">
        <v>1</v>
      </c>
      <c r="J45" s="97">
        <v>768.4</v>
      </c>
      <c r="K45" s="97"/>
      <c r="L45" s="97"/>
    </row>
    <row r="46" spans="1:12" ht="21" customHeight="1">
      <c r="A46" s="87">
        <v>41</v>
      </c>
      <c r="B46" s="91" t="s">
        <v>79</v>
      </c>
      <c r="C46" s="97">
        <v>5</v>
      </c>
      <c r="D46" s="97">
        <v>3842</v>
      </c>
      <c r="E46" s="97">
        <v>1</v>
      </c>
      <c r="F46" s="97">
        <v>768.4</v>
      </c>
      <c r="G46" s="97"/>
      <c r="H46" s="97"/>
      <c r="I46" s="97">
        <v>2</v>
      </c>
      <c r="J46" s="97">
        <v>1536.8</v>
      </c>
      <c r="K46" s="97">
        <v>2</v>
      </c>
      <c r="L46" s="97">
        <v>1536.8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281</v>
      </c>
      <c r="D50" s="96">
        <f t="shared" si="5"/>
        <v>5768.46</v>
      </c>
      <c r="E50" s="96">
        <f t="shared" si="5"/>
        <v>281</v>
      </c>
      <c r="F50" s="96">
        <f t="shared" si="5"/>
        <v>6052.6299999999992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240</v>
      </c>
      <c r="D51" s="97">
        <v>2137.7800000000002</v>
      </c>
      <c r="E51" s="97">
        <v>240</v>
      </c>
      <c r="F51" s="97">
        <v>2196.5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20</v>
      </c>
      <c r="D52" s="97">
        <v>1901.79</v>
      </c>
      <c r="E52" s="97">
        <v>20</v>
      </c>
      <c r="F52" s="97">
        <v>1954.78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21</v>
      </c>
      <c r="D54" s="97">
        <v>1728.89</v>
      </c>
      <c r="E54" s="97">
        <v>21</v>
      </c>
      <c r="F54" s="97">
        <v>1901.35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415</v>
      </c>
      <c r="D55" s="96">
        <v>159443</v>
      </c>
      <c r="E55" s="96">
        <v>192</v>
      </c>
      <c r="F55" s="96">
        <v>73543.799999999697</v>
      </c>
      <c r="G55" s="96"/>
      <c r="H55" s="96"/>
      <c r="I55" s="96">
        <v>415</v>
      </c>
      <c r="J55" s="96">
        <v>159029.6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2091</v>
      </c>
      <c r="D56" s="96">
        <f t="shared" si="6"/>
        <v>1341599.6400000018</v>
      </c>
      <c r="E56" s="96">
        <f t="shared" si="6"/>
        <v>1516</v>
      </c>
      <c r="F56" s="96">
        <f t="shared" si="6"/>
        <v>1076911.1599999985</v>
      </c>
      <c r="G56" s="96">
        <f t="shared" si="6"/>
        <v>145</v>
      </c>
      <c r="H56" s="96">
        <f t="shared" si="6"/>
        <v>76496.52</v>
      </c>
      <c r="I56" s="96">
        <f t="shared" si="6"/>
        <v>641</v>
      </c>
      <c r="J56" s="96">
        <f t="shared" si="6"/>
        <v>298143.92000000004</v>
      </c>
      <c r="K56" s="96">
        <f t="shared" si="6"/>
        <v>279</v>
      </c>
      <c r="L56" s="96">
        <f t="shared" si="6"/>
        <v>176666.4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Жмеринський міськрайонний суд Вінницької області,_x000D_
 Початок періоду: 01.01.2019, Кінець періоду: 31.12.2019&amp;LD87EE317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279</v>
      </c>
      <c r="F4" s="93">
        <f>SUM(F5:F25)</f>
        <v>176666.4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10</v>
      </c>
      <c r="F5" s="95">
        <v>5955.1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233</v>
      </c>
      <c r="F7" s="95">
        <v>135238.39999999999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>
        <v>1</v>
      </c>
      <c r="F9" s="95">
        <v>384.2</v>
      </c>
    </row>
    <row r="10" spans="1:6" ht="18" customHeight="1">
      <c r="A10" s="67">
        <v>7</v>
      </c>
      <c r="B10" s="149" t="s">
        <v>65</v>
      </c>
      <c r="C10" s="150"/>
      <c r="D10" s="151"/>
      <c r="E10" s="94">
        <v>5</v>
      </c>
      <c r="F10" s="95">
        <v>8529.8799999999992</v>
      </c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25</v>
      </c>
      <c r="F13" s="95">
        <v>22908.92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1</v>
      </c>
      <c r="F14" s="95">
        <v>384.2</v>
      </c>
    </row>
    <row r="15" spans="1:6" ht="20.25" customHeight="1">
      <c r="A15" s="67">
        <v>12</v>
      </c>
      <c r="B15" s="149" t="s">
        <v>68</v>
      </c>
      <c r="C15" s="150"/>
      <c r="D15" s="151"/>
      <c r="E15" s="94">
        <v>2</v>
      </c>
      <c r="F15" s="95">
        <v>1536.8</v>
      </c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1</v>
      </c>
      <c r="F17" s="95">
        <v>768.4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>
        <v>1</v>
      </c>
      <c r="F20" s="95">
        <v>960.5</v>
      </c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122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6" firstPageNumber="4" orientation="portrait" useFirstPageNumber="1" r:id="rId1"/>
  <headerFooter>
    <oddFooter>&amp;R&amp;P&amp;C&amp;CФорма № 10, Підрозділ: Жмеринський міськрайонний суд Вінницької області,_x000D_
 Початок періоду: 01.01.2019, Кінець періоду: 31.12.2019&amp;LD87EE317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2018-03-15T14:08:04Z</cp:lastPrinted>
  <dcterms:created xsi:type="dcterms:W3CDTF">2015-09-09T10:27:37Z</dcterms:created>
  <dcterms:modified xsi:type="dcterms:W3CDTF">2020-05-19T10:24:40Z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10_00130_4.2019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D87EE317</vt:lpwstr>
  </property>
  <property fmtid="{D5CDD505-2E9C-101B-9397-08002B2CF9AE}" pid="9" name="Підрозділ">
    <vt:lpwstr>Жмеринський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