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<sst xmlns="http://schemas.openxmlformats.org/spreadsheetml/2006/main" count="154" uniqueCount="129">
  <si>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</si>
  <si>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</si>
  <si>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</si>
  <si>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</si>
  <si>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</si>
  <si>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</si>
  <si>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</si>
  <si>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</si>
  <si>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</si>
  <si>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</si>
  <si>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</si>
  <si>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</si>
  <si>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</si>
  <si>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</si>
  <si>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</si>
  <si>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</si>
  <si>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</si>
  <si>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</si>
  <si>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</si>
  <si>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</si>
  <si>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</si>
  <si>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</si>
  <si>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</si>
  <si>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</si>
  <si>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</si>
  <si>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</si>
  <si>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</si>
  <si>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</si>
  <si>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</si>
  <si>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</si>
  <si>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</si>
  <si>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</si>
  <si>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</si>
  <si>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</si>
  <si>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</si>
  <si>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</si>
  <si>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</si>
  <si>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</si>
  <si>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</si>
  <si>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</si>
  <si>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</si>
  <si>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</si>
  <si>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</si>
  <si>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</si>
  <si>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</si>
  <si>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</si>
  <si>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</si>
  <si>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</si>
  <si>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</si>
  <si>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</si>
  <si>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</si>
  <si>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</si>
  <si>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</si>
  <si>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</si>
  <si>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</si>
  <si>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</si>
  <si>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</si>
  <si>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</si>
  <si>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</si>
  <si>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</si>
  <si>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</si>
  <si>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</si>
  <si>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</si>
  <si>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</si>
  <si>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</si>
  <si>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</si>
  <si>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</si>
  <si>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</si>
  <si>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</si>
  <si>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</si>
  <si>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</si>
  <si>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</si>
  <si>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</si>
  <si>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</si>
  <si>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</si>
  <si>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</si>
  <si>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</si>
  <si>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</si>
  <si>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</si>
  <si>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</si>
  <si>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</si>
  <si>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</si>
  <si>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</si>
  <si>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</si>
  <si>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</si>
  <si>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</si>
  <si>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</si>
  <si>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</si>
  <si>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</si>
  <si>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</si>
  <si>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</si>
  <si>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</si>
  <si>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</si>
  <si>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</si>
  <si>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</si>
  <si>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</si>
  <si>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</si>
  <si>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</si>
  <si>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</si>
  <si>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</si>
  <si>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</si>
  <si>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</si>
  <si>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</si>
  <si>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</si>
  <si>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</si>
  <si>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</si>
  <si>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</si>
  <si>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</si>
  <si>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</si>
  <si>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</si>
  <si>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</si>
  <si>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</si>
  <si>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</si>
  <si>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</si>
  <si>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</si>
  <si>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</si>
  <si>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</si>
  <si>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</si>
  <si>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</si>
  <si>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</si>
  <si>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</si>
  <si>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</si>
  <si>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</si>
  <si>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В.М. Вернік</t>
  </si>
  <si>
    <t>Н.М. Лукашова</t>
  </si>
  <si>
    <t>(04332) 5-11-29</t>
  </si>
  <si>
    <t>(04332) 5-11-30</t>
  </si>
  <si>
    <t>inbox@gmm.vn.court.gov.ua</t>
  </si>
  <si>
    <t>3 липня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</si>
</sst>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&amp;LF1824199&amp;C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589</v>
      </c>
      <c r="D6" s="96">
        <f>SUM(D7,D10,D13,D14,D15,D21,D24,D25,D18,D19,D20)</f>
        <v>649958.8099999991</v>
      </c>
      <c r="E6" s="96">
        <f>SUM(E7,E10,E13,E14,E15,E21,E24,E25,E18,E19,E20)</f>
        <v>474</v>
      </c>
      <c r="F6" s="96">
        <f>SUM(F7,F10,F13,F14,F15,F21,F24,F25,F18,F19,F20)</f>
        <v>602698.1000000001</v>
      </c>
      <c r="G6" s="96">
        <f>SUM(G7,G10,G13,G14,G15,G21,G24,G25,G18,G19,G20)</f>
        <v>46</v>
      </c>
      <c r="H6" s="96">
        <f>SUM(H7,H10,H13,H14,H15,H21,H24,H25,H18,H19,H20)</f>
        <v>23485.22</v>
      </c>
      <c r="I6" s="96">
        <f>SUM(I7,I10,I13,I14,I15,I21,I24,I25,I18,I19,I20)</f>
        <v>99</v>
      </c>
      <c r="J6" s="96">
        <f>SUM(J7,J10,J13,J14,J15,J21,J24,J25,J18,J19,J20)</f>
        <v>56459.7</v>
      </c>
      <c r="K6" s="96">
        <f>SUM(K7,K10,K13,K14,K15,K21,K24,K25,K18,K19,K20)</f>
        <v>114</v>
      </c>
      <c r="L6" s="96">
        <f>SUM(L7,L10,L13,L14,L15,L21,L24,L25,L18,L19,L20)</f>
        <v>76412.2900000001</v>
      </c>
    </row>
    <row r="7" spans="1:12" ht="16.5" customHeight="1">
      <c r="A7" s="87">
        <v>2</v>
      </c>
      <c r="B7" s="90" t="s">
        <v>74</v>
      </c>
      <c r="C7" s="97">
        <v>192</v>
      </c>
      <c r="D7" s="97">
        <v>348532.009999999</v>
      </c>
      <c r="E7" s="97">
        <v>133</v>
      </c>
      <c r="F7" s="97">
        <v>274311.14</v>
      </c>
      <c r="G7" s="97">
        <v>9</v>
      </c>
      <c r="H7" s="97">
        <v>7158.42</v>
      </c>
      <c r="I7" s="97">
        <v>51</v>
      </c>
      <c r="J7" s="97">
        <v>43800.4</v>
      </c>
      <c r="K7" s="97">
        <v>58</v>
      </c>
      <c r="L7" s="97">
        <v>60857.4900000001</v>
      </c>
    </row>
    <row r="8" spans="1:12" ht="16.5" customHeight="1">
      <c r="A8" s="87">
        <v>3</v>
      </c>
      <c r="B8" s="91" t="s">
        <v>75</v>
      </c>
      <c r="C8" s="97">
        <v>95</v>
      </c>
      <c r="D8" s="97">
        <v>203933.01</v>
      </c>
      <c r="E8" s="97">
        <v>93</v>
      </c>
      <c r="F8" s="97">
        <v>196380.89</v>
      </c>
      <c r="G8" s="97">
        <v>5</v>
      </c>
      <c r="H8" s="97">
        <v>5225.8</v>
      </c>
      <c r="I8" s="97">
        <v>1</v>
      </c>
      <c r="J8" s="97">
        <v>1820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97</v>
      </c>
      <c r="D9" s="97">
        <v>144599</v>
      </c>
      <c r="E9" s="97">
        <v>40</v>
      </c>
      <c r="F9" s="97">
        <v>77930.2500000001</v>
      </c>
      <c r="G9" s="97">
        <v>4</v>
      </c>
      <c r="H9" s="97">
        <v>1932.62</v>
      </c>
      <c r="I9" s="97">
        <v>50</v>
      </c>
      <c r="J9" s="97">
        <v>41980.4</v>
      </c>
      <c r="K9" s="97">
        <v>57</v>
      </c>
      <c r="L9" s="97">
        <v>58755.4900000001</v>
      </c>
    </row>
    <row r="10" spans="1:12" ht="19.5" customHeight="1">
      <c r="A10" s="87">
        <v>5</v>
      </c>
      <c r="B10" s="90" t="s">
        <v>77</v>
      </c>
      <c r="C10" s="97">
        <v>150</v>
      </c>
      <c r="D10" s="97">
        <v>173625.2</v>
      </c>
      <c r="E10" s="97">
        <v>146</v>
      </c>
      <c r="F10" s="97">
        <v>212728.3</v>
      </c>
      <c r="G10" s="97">
        <v>3</v>
      </c>
      <c r="H10" s="97">
        <v>2906.6</v>
      </c>
      <c r="I10" s="97">
        <v>2</v>
      </c>
      <c r="J10" s="97">
        <v>1609.2</v>
      </c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37</v>
      </c>
      <c r="D11" s="97">
        <v>77774</v>
      </c>
      <c r="E11" s="97">
        <v>37</v>
      </c>
      <c r="F11" s="97">
        <v>119814</v>
      </c>
      <c r="G11" s="97">
        <v>1</v>
      </c>
      <c r="H11" s="97">
        <v>2102</v>
      </c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113</v>
      </c>
      <c r="D12" s="97">
        <v>95851.2000000001</v>
      </c>
      <c r="E12" s="97">
        <v>109</v>
      </c>
      <c r="F12" s="97">
        <v>92914.3000000001</v>
      </c>
      <c r="G12" s="97">
        <v>2</v>
      </c>
      <c r="H12" s="97">
        <v>804.6</v>
      </c>
      <c r="I12" s="97">
        <v>1</v>
      </c>
      <c r="J12" s="97">
        <v>768.4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99</v>
      </c>
      <c r="D13" s="97">
        <v>83239.2000000001</v>
      </c>
      <c r="E13" s="97">
        <v>96</v>
      </c>
      <c r="F13" s="97">
        <v>80498.4000000001</v>
      </c>
      <c r="G13" s="97">
        <v>34</v>
      </c>
      <c r="H13" s="97">
        <v>13420.2</v>
      </c>
      <c r="I13" s="97">
        <v>3</v>
      </c>
      <c r="J13" s="97">
        <v>2065.8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59</v>
      </c>
      <c r="D15" s="97">
        <v>25224</v>
      </c>
      <c r="E15" s="97">
        <v>60</v>
      </c>
      <c r="F15" s="97">
        <v>24860.46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59</v>
      </c>
      <c r="D17" s="97">
        <v>25224</v>
      </c>
      <c r="E17" s="97">
        <v>60</v>
      </c>
      <c r="F17" s="97">
        <v>24860.46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88</v>
      </c>
      <c r="D18" s="97">
        <v>18497.6</v>
      </c>
      <c r="E18" s="97">
        <v>38</v>
      </c>
      <c r="F18" s="97">
        <v>8197.8</v>
      </c>
      <c r="G18" s="97"/>
      <c r="H18" s="97"/>
      <c r="I18" s="97">
        <v>43</v>
      </c>
      <c r="J18" s="97">
        <v>8984.3</v>
      </c>
      <c r="K18" s="97">
        <v>50</v>
      </c>
      <c r="L18" s="97">
        <v>10510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2102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/>
      <c r="F44" s="97"/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/>
      <c r="F46" s="97"/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110</v>
      </c>
      <c r="D50" s="96">
        <f>SUM(D51:D54)</f>
        <v>1614.51</v>
      </c>
      <c r="E50" s="96">
        <f>SUM(E51:E54)</f>
        <v>110</v>
      </c>
      <c r="F50" s="96">
        <f>SUM(F51:F54)</f>
        <v>1731.1899999999998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101</v>
      </c>
      <c r="D51" s="97">
        <v>1185.69</v>
      </c>
      <c r="E51" s="97">
        <v>101</v>
      </c>
      <c r="F51" s="97">
        <v>1296.47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12.62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170.27</v>
      </c>
      <c r="E54" s="97">
        <v>4</v>
      </c>
      <c r="F54" s="97">
        <v>169.76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253</v>
      </c>
      <c r="D55" s="96">
        <v>106361.2</v>
      </c>
      <c r="E55" s="96">
        <v>90</v>
      </c>
      <c r="F55" s="96">
        <v>37582.6000000001</v>
      </c>
      <c r="G55" s="96"/>
      <c r="H55" s="96"/>
      <c r="I55" s="96">
        <v>250</v>
      </c>
      <c r="J55" s="96">
        <v>104484.6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954</v>
      </c>
      <c r="D56" s="96">
        <f t="shared" si="0"/>
        <v>759616.1199999991</v>
      </c>
      <c r="E56" s="96">
        <f t="shared" si="0"/>
        <v>674</v>
      </c>
      <c r="F56" s="96">
        <f t="shared" si="0"/>
        <v>642011.8900000001</v>
      </c>
      <c r="G56" s="96">
        <f t="shared" si="0"/>
        <v>46</v>
      </c>
      <c r="H56" s="96">
        <f t="shared" si="0"/>
        <v>23485.22</v>
      </c>
      <c r="I56" s="96">
        <f t="shared" si="0"/>
        <v>349</v>
      </c>
      <c r="J56" s="96">
        <f t="shared" si="0"/>
        <v>160944.3</v>
      </c>
      <c r="K56" s="96">
        <f t="shared" si="0"/>
        <v>119</v>
      </c>
      <c r="L56" s="96">
        <f t="shared" si="0"/>
        <v>79355.0900000001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&amp;LF1824199&amp;CФорма № 10, Підрозділ: Жмеринський міськрайонний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119</v>
      </c>
      <c r="F4" s="93">
        <f>SUM(F5:F25)</f>
        <v>79355.09000000001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100</v>
      </c>
      <c r="F7" s="95">
        <v>52929.84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2102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1621.65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20179.2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&amp;LF1824199&amp;CФорма № 10, Підрозділ: Жмеринський міськрайонний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2021-06-15T16:07:19Z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10_00130_2.2020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F1824199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